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205"/>
  </bookViews>
  <sheets>
    <sheet name="educba.com" sheetId="4" r:id="rId1"/>
    <sheet name="Example #1" sheetId="2" r:id="rId2"/>
    <sheet name="Example #2" sheetId="3" r:id="rId3"/>
    <sheet name="Example #3" sheetId="1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4" i="3"/>
  <c r="B11" i="2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" i="1"/>
  <c r="B28" i="1" l="1"/>
  <c r="B26" i="1"/>
  <c r="B25" i="1"/>
  <c r="B33" i="1" l="1"/>
  <c r="B38" i="1" s="1"/>
</calcChain>
</file>

<file path=xl/sharedStrings.xml><?xml version="1.0" encoding="utf-8"?>
<sst xmlns="http://schemas.openxmlformats.org/spreadsheetml/2006/main" count="46" uniqueCount="35">
  <si>
    <t>Date</t>
  </si>
  <si>
    <t>Closing price</t>
  </si>
  <si>
    <t>Daily return</t>
  </si>
  <si>
    <t>Averge daily return</t>
  </si>
  <si>
    <t>10 year G-Sec</t>
  </si>
  <si>
    <t>Sundaram Equity Hybrid Fund</t>
  </si>
  <si>
    <t>Let us take an example of a financial asset with an expected rate of return of 10%</t>
  </si>
  <si>
    <t>while the risk-free rate of return is 4%. The standard deviation of the asset's return is 0.04.</t>
  </si>
  <si>
    <r>
      <t>R</t>
    </r>
    <r>
      <rPr>
        <vertAlign val="subscript"/>
        <sz val="11"/>
        <color theme="1"/>
        <rFont val="Calibri"/>
        <family val="2"/>
        <scheme val="minor"/>
      </rPr>
      <t>p</t>
    </r>
  </si>
  <si>
    <r>
      <t>R</t>
    </r>
    <r>
      <rPr>
        <vertAlign val="subscript"/>
        <sz val="11"/>
        <color theme="1"/>
        <rFont val="Calibri"/>
        <family val="2"/>
        <scheme val="minor"/>
      </rPr>
      <t>f</t>
    </r>
  </si>
  <si>
    <r>
      <t>ơ</t>
    </r>
    <r>
      <rPr>
        <vertAlign val="subscript"/>
        <sz val="11"/>
        <color theme="1"/>
        <rFont val="Calibri"/>
        <family val="2"/>
        <scheme val="minor"/>
      </rPr>
      <t>p</t>
    </r>
  </si>
  <si>
    <t>Sharpe Ratio is calculated using below formula</t>
  </si>
  <si>
    <r>
      <t>Sharpe Ratio = (R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– R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) / ơ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</si>
  <si>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Sharpe Ratio</t>
  </si>
  <si>
    <t xml:space="preserve">Let us take an example of two financial assets X and Y with the expected rate of return </t>
  </si>
  <si>
    <t xml:space="preserve">are 12% and 20% for both while the risk-free rate of return is 5%. However, the standard </t>
  </si>
  <si>
    <t>deviation of asset X and Y are 0.04 and 0.15. Figure out which is the better investment</t>
  </si>
  <si>
    <t>given the risk associated.</t>
  </si>
  <si>
    <t>X</t>
  </si>
  <si>
    <t>Y</t>
  </si>
  <si>
    <t>Sharpe Ratio for X is calculated using below formula</t>
  </si>
  <si>
    <t>Sharpe Ratio for X</t>
  </si>
  <si>
    <t>Sharpe Ratio for Y is calculated using below formula</t>
  </si>
  <si>
    <t>Sharpe Ratio for Y</t>
  </si>
  <si>
    <t>Sr. No.</t>
  </si>
  <si>
    <t>Standard Deviation</t>
  </si>
  <si>
    <t>Sharpe Ratio (daily returns)</t>
  </si>
  <si>
    <t>Sharpe Ratio (annualized)</t>
  </si>
  <si>
    <r>
      <t>Sharpe Ratio = (R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– R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) / ơ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* √252</t>
    </r>
  </si>
  <si>
    <t>Sharpe Ratio for annual is calculated using below formula</t>
  </si>
  <si>
    <t>Visit:</t>
  </si>
  <si>
    <t>www.educba.com</t>
  </si>
  <si>
    <t>Email:</t>
  </si>
  <si>
    <t>info@educba.com</t>
  </si>
  <si>
    <t>Sharpe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</si>
</sst>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0" fontId="0" fillId="0" borderId="0" xfId="1" applyNumberFormat="1" applyFont="1"/>
    <xf numFmtId="0" fontId="2" fillId="0" borderId="0" xfId="0" applyFont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/>
    </xf>
    <xf numFmtId="10" fontId="2" fillId="0" borderId="1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/>
    <xf numFmtId="164" fontId="2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38" customWidth="1"/>
    <col min="2" max="16384" width="9.140625" style="38"/>
  </cols>
  <sheetData>
    <row r="1" spans="1:3" ht="28.5" x14ac:dyDescent="0.45">
      <c r="A1" s="37" t="s">
        <v>34</v>
      </c>
    </row>
    <row r="3" spans="1:3" ht="18.75" x14ac:dyDescent="0.3">
      <c r="A3" s="39" t="s">
        <v>30</v>
      </c>
      <c r="B3" s="40" t="s">
        <v>31</v>
      </c>
      <c r="C3" s="41"/>
    </row>
    <row r="4" spans="1:3" ht="18.75" x14ac:dyDescent="0.3">
      <c r="A4" s="42" t="s">
        <v>32</v>
      </c>
      <c r="B4" s="43" t="s">
        <v>33</v>
      </c>
      <c r="C4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19.85546875" style="5" customWidth="1"/>
    <col min="2" max="2" width="13.42578125" style="5" customWidth="1"/>
    <col min="3" max="16384" width="9.140625" style="5"/>
  </cols>
  <sheetData>
    <row r="1" spans="1:2" x14ac:dyDescent="0.25">
      <c r="A1" s="2" t="s">
        <v>6</v>
      </c>
    </row>
    <row r="2" spans="1:2" x14ac:dyDescent="0.25">
      <c r="A2" s="2" t="s">
        <v>7</v>
      </c>
    </row>
    <row r="4" spans="1:2" ht="18" x14ac:dyDescent="0.25">
      <c r="A4" s="9" t="s">
        <v>8</v>
      </c>
      <c r="B4" s="6">
        <v>0.1</v>
      </c>
    </row>
    <row r="5" spans="1:2" ht="18" x14ac:dyDescent="0.25">
      <c r="A5" s="9" t="s">
        <v>9</v>
      </c>
      <c r="B5" s="7">
        <v>0.04</v>
      </c>
    </row>
    <row r="6" spans="1:2" ht="18" x14ac:dyDescent="0.25">
      <c r="A6" s="9" t="s">
        <v>10</v>
      </c>
      <c r="B6" s="8">
        <v>0.04</v>
      </c>
    </row>
    <row r="8" spans="1:2" x14ac:dyDescent="0.25">
      <c r="A8" t="s">
        <v>11</v>
      </c>
    </row>
    <row r="9" spans="1:2" ht="18" x14ac:dyDescent="0.35">
      <c r="A9" s="2" t="s">
        <v>12</v>
      </c>
    </row>
    <row r="11" spans="1:2" x14ac:dyDescent="0.25">
      <c r="A11" s="10" t="s">
        <v>13</v>
      </c>
      <c r="B11" s="11">
        <f>(B4-B5)/B6</f>
        <v>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15" zoomScaleNormal="115" workbookViewId="0">
      <selection activeCell="J15" sqref="J15"/>
    </sheetView>
  </sheetViews>
  <sheetFormatPr defaultRowHeight="15" x14ac:dyDescent="0.25"/>
  <cols>
    <col min="1" max="1" width="20.140625" customWidth="1"/>
    <col min="2" max="2" width="15.28515625" customWidth="1"/>
  </cols>
  <sheetData>
    <row r="1" spans="1:3" x14ac:dyDescent="0.25">
      <c r="A1" s="2" t="s">
        <v>14</v>
      </c>
    </row>
    <row r="2" spans="1:3" x14ac:dyDescent="0.25">
      <c r="A2" s="2" t="s">
        <v>15</v>
      </c>
    </row>
    <row r="3" spans="1:3" x14ac:dyDescent="0.25">
      <c r="A3" s="2" t="s">
        <v>16</v>
      </c>
    </row>
    <row r="4" spans="1:3" x14ac:dyDescent="0.25">
      <c r="A4" s="2" t="s">
        <v>17</v>
      </c>
    </row>
    <row r="6" spans="1:3" x14ac:dyDescent="0.25">
      <c r="A6" s="12"/>
      <c r="B6" s="13" t="s">
        <v>18</v>
      </c>
      <c r="C6" s="13" t="s">
        <v>19</v>
      </c>
    </row>
    <row r="7" spans="1:3" ht="18" x14ac:dyDescent="0.25">
      <c r="A7" s="9" t="s">
        <v>8</v>
      </c>
      <c r="B7" s="3">
        <v>0.12</v>
      </c>
      <c r="C7" s="3">
        <v>0.2</v>
      </c>
    </row>
    <row r="8" spans="1:3" ht="18" x14ac:dyDescent="0.25">
      <c r="A8" s="9" t="s">
        <v>9</v>
      </c>
      <c r="B8" s="3">
        <v>0.05</v>
      </c>
      <c r="C8" s="3">
        <v>0.05</v>
      </c>
    </row>
    <row r="9" spans="1:3" ht="18" x14ac:dyDescent="0.25">
      <c r="A9" s="9" t="s">
        <v>10</v>
      </c>
      <c r="B9" s="4">
        <v>0.04</v>
      </c>
      <c r="C9" s="4">
        <v>0.15</v>
      </c>
    </row>
    <row r="11" spans="1:3" x14ac:dyDescent="0.25">
      <c r="A11" t="s">
        <v>20</v>
      </c>
    </row>
    <row r="12" spans="1:3" ht="18" x14ac:dyDescent="0.35">
      <c r="A12" s="2" t="s">
        <v>12</v>
      </c>
    </row>
    <row r="13" spans="1:3" x14ac:dyDescent="0.25">
      <c r="A13" s="2"/>
    </row>
    <row r="14" spans="1:3" x14ac:dyDescent="0.25">
      <c r="A14" s="10" t="s">
        <v>21</v>
      </c>
      <c r="B14" s="11">
        <f>(B7-B8)/B9</f>
        <v>1.7499999999999998</v>
      </c>
    </row>
    <row r="16" spans="1:3" x14ac:dyDescent="0.25">
      <c r="A16" t="s">
        <v>22</v>
      </c>
    </row>
    <row r="17" spans="1:2" ht="18" x14ac:dyDescent="0.35">
      <c r="A17" s="2" t="s">
        <v>12</v>
      </c>
    </row>
    <row r="19" spans="1:2" x14ac:dyDescent="0.25">
      <c r="A19" s="10" t="s">
        <v>23</v>
      </c>
      <c r="B19" s="11">
        <f>(C7-C8)/C9</f>
        <v>1.0000000000000002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115" zoomScaleNormal="115" workbookViewId="0">
      <selection activeCell="H30" sqref="H30"/>
    </sheetView>
  </sheetViews>
  <sheetFormatPr defaultRowHeight="15" x14ac:dyDescent="0.25"/>
  <cols>
    <col min="1" max="1" width="25.85546875" style="5" customWidth="1"/>
    <col min="2" max="2" width="16.85546875" style="5" customWidth="1"/>
    <col min="3" max="3" width="12.28515625" style="5" bestFit="1" customWidth="1"/>
    <col min="4" max="4" width="13.7109375" style="5" customWidth="1"/>
    <col min="5" max="5" width="12.28515625" style="5" bestFit="1" customWidth="1"/>
    <col min="6" max="6" width="11.5703125" style="5" bestFit="1" customWidth="1"/>
    <col min="7" max="7" width="4.140625" style="5" customWidth="1"/>
    <col min="8" max="8" width="26.85546875" style="5" customWidth="1"/>
    <col min="9" max="9" width="17.85546875" style="5" customWidth="1"/>
    <col min="10" max="16384" width="9.140625" style="5"/>
  </cols>
  <sheetData>
    <row r="1" spans="1:6" x14ac:dyDescent="0.25">
      <c r="A1" s="15" t="s">
        <v>24</v>
      </c>
      <c r="B1" s="15" t="s">
        <v>0</v>
      </c>
      <c r="C1" s="15" t="s">
        <v>5</v>
      </c>
      <c r="D1" s="15"/>
      <c r="E1" s="15" t="s">
        <v>4</v>
      </c>
      <c r="F1" s="15"/>
    </row>
    <row r="2" spans="1:6" x14ac:dyDescent="0.25">
      <c r="A2" s="15"/>
      <c r="B2" s="15"/>
      <c r="C2" s="16" t="s">
        <v>1</v>
      </c>
      <c r="D2" s="16" t="s">
        <v>2</v>
      </c>
      <c r="E2" s="16" t="s">
        <v>1</v>
      </c>
      <c r="F2" s="16" t="s">
        <v>2</v>
      </c>
    </row>
    <row r="3" spans="1:6" x14ac:dyDescent="0.25">
      <c r="A3" s="14">
        <v>1</v>
      </c>
      <c r="B3" s="18">
        <v>43437</v>
      </c>
      <c r="C3" s="19">
        <v>86.38</v>
      </c>
      <c r="D3" s="14"/>
      <c r="E3" s="19">
        <v>7.6260000000000003</v>
      </c>
      <c r="F3" s="14"/>
    </row>
    <row r="4" spans="1:6" x14ac:dyDescent="0.25">
      <c r="A4" s="14">
        <v>2</v>
      </c>
      <c r="B4" s="18">
        <v>43438</v>
      </c>
      <c r="C4" s="19">
        <v>86.34</v>
      </c>
      <c r="D4" s="20">
        <f>C4/C3-1</f>
        <v>-4.6307015512836447E-4</v>
      </c>
      <c r="E4" s="19">
        <v>7.5739999999999998</v>
      </c>
      <c r="F4" s="20">
        <f>E4/E3-1</f>
        <v>-6.8187778651980224E-3</v>
      </c>
    </row>
    <row r="5" spans="1:6" x14ac:dyDescent="0.25">
      <c r="A5" s="14">
        <v>3</v>
      </c>
      <c r="B5" s="18">
        <v>43439</v>
      </c>
      <c r="C5" s="19">
        <v>85.78</v>
      </c>
      <c r="D5" s="20">
        <f t="shared" ref="D5:F22" si="0">C5/C4-1</f>
        <v>-6.4859856381747072E-3</v>
      </c>
      <c r="E5" s="19">
        <v>7.44</v>
      </c>
      <c r="F5" s="20">
        <f t="shared" si="0"/>
        <v>-1.7692104568259759E-2</v>
      </c>
    </row>
    <row r="6" spans="1:6" x14ac:dyDescent="0.25">
      <c r="A6" s="14">
        <v>4</v>
      </c>
      <c r="B6" s="18">
        <v>43440</v>
      </c>
      <c r="C6" s="19">
        <v>84.81</v>
      </c>
      <c r="D6" s="20">
        <f t="shared" si="0"/>
        <v>-1.1307997202145037E-2</v>
      </c>
      <c r="E6" s="19">
        <v>7.423</v>
      </c>
      <c r="F6" s="20">
        <f t="shared" si="0"/>
        <v>-2.2849462365591711E-3</v>
      </c>
    </row>
    <row r="7" spans="1:6" x14ac:dyDescent="0.25">
      <c r="A7" s="14">
        <v>5</v>
      </c>
      <c r="B7" s="18">
        <v>43441</v>
      </c>
      <c r="C7" s="19">
        <v>85.07</v>
      </c>
      <c r="D7" s="20">
        <f t="shared" si="0"/>
        <v>3.065676217427038E-3</v>
      </c>
      <c r="E7" s="19">
        <v>7.4640000000000004</v>
      </c>
      <c r="F7" s="20">
        <f t="shared" si="0"/>
        <v>5.5233732992052698E-3</v>
      </c>
    </row>
    <row r="8" spans="1:6" x14ac:dyDescent="0.25">
      <c r="A8" s="14">
        <v>6</v>
      </c>
      <c r="B8" s="18">
        <v>43444</v>
      </c>
      <c r="C8" s="19">
        <v>84.12</v>
      </c>
      <c r="D8" s="20">
        <f t="shared" si="0"/>
        <v>-1.1167274009639017E-2</v>
      </c>
      <c r="E8" s="19">
        <v>7.5869999999999997</v>
      </c>
      <c r="F8" s="20">
        <f t="shared" si="0"/>
        <v>1.647909967845651E-2</v>
      </c>
    </row>
    <row r="9" spans="1:6" x14ac:dyDescent="0.25">
      <c r="A9" s="14">
        <v>7</v>
      </c>
      <c r="B9" s="18">
        <v>43445</v>
      </c>
      <c r="C9" s="19">
        <v>84.59</v>
      </c>
      <c r="D9" s="20">
        <f t="shared" si="0"/>
        <v>5.5872563005230358E-3</v>
      </c>
      <c r="E9" s="19">
        <v>7.5279999999999996</v>
      </c>
      <c r="F9" s="20">
        <f t="shared" si="0"/>
        <v>-7.7764597337551811E-3</v>
      </c>
    </row>
    <row r="10" spans="1:6" x14ac:dyDescent="0.25">
      <c r="A10" s="14">
        <v>8</v>
      </c>
      <c r="B10" s="18">
        <v>43446</v>
      </c>
      <c r="C10" s="19">
        <v>85.91</v>
      </c>
      <c r="D10" s="20">
        <f t="shared" si="0"/>
        <v>1.5604681404421283E-2</v>
      </c>
      <c r="E10" s="19">
        <v>7.4109999999999996</v>
      </c>
      <c r="F10" s="20">
        <f t="shared" si="0"/>
        <v>-1.5541976620616405E-2</v>
      </c>
    </row>
    <row r="11" spans="1:6" x14ac:dyDescent="0.25">
      <c r="A11" s="14">
        <v>9</v>
      </c>
      <c r="B11" s="18">
        <v>43447</v>
      </c>
      <c r="C11" s="19">
        <v>86.32</v>
      </c>
      <c r="D11" s="20">
        <f t="shared" si="0"/>
        <v>4.772436270515712E-3</v>
      </c>
      <c r="E11" s="19">
        <v>7.4080000000000004</v>
      </c>
      <c r="F11" s="20">
        <f t="shared" si="0"/>
        <v>-4.0480367021988872E-4</v>
      </c>
    </row>
    <row r="12" spans="1:6" x14ac:dyDescent="0.25">
      <c r="A12" s="14">
        <v>10</v>
      </c>
      <c r="B12" s="18">
        <v>43448</v>
      </c>
      <c r="C12" s="19">
        <v>86.42</v>
      </c>
      <c r="D12" s="20">
        <f t="shared" si="0"/>
        <v>1.1584800741428758E-3</v>
      </c>
      <c r="E12" s="19">
        <v>7.4409999999999998</v>
      </c>
      <c r="F12" s="20">
        <f t="shared" si="0"/>
        <v>4.4546436285095581E-3</v>
      </c>
    </row>
    <row r="13" spans="1:6" x14ac:dyDescent="0.25">
      <c r="A13" s="14">
        <v>11</v>
      </c>
      <c r="B13" s="18">
        <v>43451</v>
      </c>
      <c r="C13" s="19">
        <v>86.75</v>
      </c>
      <c r="D13" s="20">
        <f t="shared" si="0"/>
        <v>3.8185605183984617E-3</v>
      </c>
      <c r="E13" s="19">
        <v>7.4610000000000003</v>
      </c>
      <c r="F13" s="20">
        <f t="shared" si="0"/>
        <v>2.6878107781211913E-3</v>
      </c>
    </row>
    <row r="14" spans="1:6" x14ac:dyDescent="0.25">
      <c r="A14" s="14">
        <v>12</v>
      </c>
      <c r="B14" s="18">
        <v>43452</v>
      </c>
      <c r="C14" s="19">
        <v>86.68</v>
      </c>
      <c r="D14" s="20">
        <f t="shared" si="0"/>
        <v>-8.0691642651287143E-4</v>
      </c>
      <c r="E14" s="19">
        <v>7.3449999999999998</v>
      </c>
      <c r="F14" s="20">
        <f t="shared" si="0"/>
        <v>-1.5547513738104923E-2</v>
      </c>
    </row>
    <row r="15" spans="1:6" x14ac:dyDescent="0.25">
      <c r="A15" s="14">
        <v>13</v>
      </c>
      <c r="B15" s="18">
        <v>43453</v>
      </c>
      <c r="C15" s="19">
        <v>86.96</v>
      </c>
      <c r="D15" s="20">
        <f t="shared" si="0"/>
        <v>3.2302722658050786E-3</v>
      </c>
      <c r="E15" s="19">
        <v>7.2190000000000003</v>
      </c>
      <c r="F15" s="20">
        <f t="shared" si="0"/>
        <v>-1.7154526889040067E-2</v>
      </c>
    </row>
    <row r="16" spans="1:6" x14ac:dyDescent="0.25">
      <c r="A16" s="14">
        <v>14</v>
      </c>
      <c r="B16" s="18">
        <v>43454</v>
      </c>
      <c r="C16" s="19">
        <v>86.96</v>
      </c>
      <c r="D16" s="20">
        <f t="shared" si="0"/>
        <v>0</v>
      </c>
      <c r="E16" s="19">
        <v>7.2720000000000002</v>
      </c>
      <c r="F16" s="20">
        <f t="shared" si="0"/>
        <v>7.341737082698474E-3</v>
      </c>
    </row>
    <row r="17" spans="1:7" x14ac:dyDescent="0.25">
      <c r="A17" s="14">
        <v>15</v>
      </c>
      <c r="B17" s="18">
        <v>43455</v>
      </c>
      <c r="C17" s="19">
        <v>85.85</v>
      </c>
      <c r="D17" s="20">
        <f t="shared" si="0"/>
        <v>-1.2764489420423186E-2</v>
      </c>
      <c r="E17" s="19">
        <v>7.2759999999999998</v>
      </c>
      <c r="F17" s="20">
        <f t="shared" si="0"/>
        <v>5.5005500550042719E-4</v>
      </c>
    </row>
    <row r="18" spans="1:7" x14ac:dyDescent="0.25">
      <c r="A18" s="14">
        <v>16</v>
      </c>
      <c r="B18" s="18">
        <v>43458</v>
      </c>
      <c r="C18" s="19">
        <v>85.35</v>
      </c>
      <c r="D18" s="20">
        <f t="shared" si="0"/>
        <v>-5.8241118229469535E-3</v>
      </c>
      <c r="E18" s="19">
        <v>7.2869999999999999</v>
      </c>
      <c r="F18" s="20">
        <f t="shared" si="0"/>
        <v>1.5118196811434448E-3</v>
      </c>
    </row>
    <row r="19" spans="1:7" x14ac:dyDescent="0.25">
      <c r="A19" s="14">
        <v>17</v>
      </c>
      <c r="B19" s="18">
        <v>43460</v>
      </c>
      <c r="C19" s="19">
        <v>85.61</v>
      </c>
      <c r="D19" s="20">
        <f t="shared" si="0"/>
        <v>3.0462800234329901E-3</v>
      </c>
      <c r="E19" s="19">
        <v>7.2629999999999999</v>
      </c>
      <c r="F19" s="20">
        <f t="shared" si="0"/>
        <v>-3.2935364347468354E-3</v>
      </c>
    </row>
    <row r="20" spans="1:7" x14ac:dyDescent="0.25">
      <c r="A20" s="14">
        <v>18</v>
      </c>
      <c r="B20" s="18">
        <v>43461</v>
      </c>
      <c r="C20" s="19">
        <v>85.97</v>
      </c>
      <c r="D20" s="20">
        <f t="shared" si="0"/>
        <v>4.2051162247400686E-3</v>
      </c>
      <c r="E20" s="19">
        <v>7.2770000000000001</v>
      </c>
      <c r="F20" s="20">
        <f t="shared" si="0"/>
        <v>1.9275781357566135E-3</v>
      </c>
    </row>
    <row r="21" spans="1:7" x14ac:dyDescent="0.25">
      <c r="A21" s="14">
        <v>19</v>
      </c>
      <c r="B21" s="18">
        <v>43462</v>
      </c>
      <c r="C21" s="19">
        <v>86.44</v>
      </c>
      <c r="D21" s="20">
        <f t="shared" si="0"/>
        <v>5.4670233802489587E-3</v>
      </c>
      <c r="E21" s="19">
        <v>7.391</v>
      </c>
      <c r="F21" s="20">
        <f t="shared" si="0"/>
        <v>1.5665796344647598E-2</v>
      </c>
    </row>
    <row r="22" spans="1:7" x14ac:dyDescent="0.25">
      <c r="A22" s="14">
        <v>20</v>
      </c>
      <c r="B22" s="18">
        <v>43465</v>
      </c>
      <c r="C22" s="19">
        <v>86.52</v>
      </c>
      <c r="D22" s="20">
        <f t="shared" si="0"/>
        <v>9.2549745488201829E-4</v>
      </c>
      <c r="E22" s="19">
        <v>7.37</v>
      </c>
      <c r="F22" s="20">
        <f t="shared" si="0"/>
        <v>-2.841293465025041E-3</v>
      </c>
    </row>
    <row r="23" spans="1:7" ht="17.25" customHeight="1" x14ac:dyDescent="0.25">
      <c r="A23" s="17"/>
      <c r="B23" s="24"/>
      <c r="C23" s="25"/>
      <c r="D23" s="26"/>
      <c r="E23" s="25"/>
      <c r="F23" s="26"/>
    </row>
    <row r="24" spans="1:7" x14ac:dyDescent="0.25">
      <c r="A24" s="21" t="s">
        <v>3</v>
      </c>
      <c r="C24" s="25"/>
      <c r="D24" s="26"/>
      <c r="E24" s="25"/>
      <c r="F24" s="26"/>
    </row>
    <row r="25" spans="1:7" ht="30" x14ac:dyDescent="0.25">
      <c r="A25" s="28" t="s">
        <v>5</v>
      </c>
      <c r="B25" s="23">
        <f>AVERAGE(D4:D22)</f>
        <v>1.084966031351255E-4</v>
      </c>
      <c r="G25" s="1"/>
    </row>
    <row r="26" spans="1:7" x14ac:dyDescent="0.25">
      <c r="A26" s="29" t="s">
        <v>4</v>
      </c>
      <c r="B26" s="23">
        <f>AVERAGE(F4:F22)</f>
        <v>-1.7481066098676951E-3</v>
      </c>
    </row>
    <row r="27" spans="1:7" x14ac:dyDescent="0.25">
      <c r="A27" s="21"/>
      <c r="B27" s="27"/>
    </row>
    <row r="28" spans="1:7" ht="21" customHeight="1" x14ac:dyDescent="0.25">
      <c r="A28" s="31" t="s">
        <v>25</v>
      </c>
      <c r="B28" s="30">
        <f>_xlfn.STDEV.P(D4:D22)</f>
        <v>6.8175665694140174E-3</v>
      </c>
    </row>
    <row r="29" spans="1:7" x14ac:dyDescent="0.25">
      <c r="A29" s="34"/>
      <c r="B29" s="33"/>
    </row>
    <row r="30" spans="1:7" x14ac:dyDescent="0.25">
      <c r="A30" t="s">
        <v>11</v>
      </c>
      <c r="B30" s="33"/>
    </row>
    <row r="31" spans="1:7" ht="18" x14ac:dyDescent="0.35">
      <c r="A31" s="2" t="s">
        <v>12</v>
      </c>
      <c r="B31" s="33"/>
    </row>
    <row r="32" spans="1:7" x14ac:dyDescent="0.25">
      <c r="A32" s="2"/>
      <c r="B32" s="33"/>
    </row>
    <row r="33" spans="1:2" x14ac:dyDescent="0.25">
      <c r="A33" s="22" t="s">
        <v>26</v>
      </c>
      <c r="B33" s="30">
        <f>(B25-B26)/B28</f>
        <v>0.27232637834915913</v>
      </c>
    </row>
    <row r="34" spans="1:2" x14ac:dyDescent="0.25">
      <c r="A34" s="33"/>
      <c r="B34" s="33"/>
    </row>
    <row r="35" spans="1:2" x14ac:dyDescent="0.25">
      <c r="A35" s="5" t="s">
        <v>29</v>
      </c>
      <c r="B35" s="33"/>
    </row>
    <row r="36" spans="1:2" ht="18" x14ac:dyDescent="0.35">
      <c r="A36" s="2" t="s">
        <v>28</v>
      </c>
      <c r="B36" s="33"/>
    </row>
    <row r="37" spans="1:2" x14ac:dyDescent="0.25">
      <c r="A37" s="2"/>
      <c r="B37" s="33"/>
    </row>
    <row r="38" spans="1:2" s="35" customFormat="1" x14ac:dyDescent="0.25">
      <c r="A38" s="22" t="s">
        <v>27</v>
      </c>
      <c r="B38" s="36">
        <f>B33*SQRT(252)</f>
        <v>4.3230472353285574</v>
      </c>
    </row>
    <row r="39" spans="1:2" ht="21" customHeight="1" x14ac:dyDescent="0.25">
      <c r="A39" s="32"/>
      <c r="B39" s="33"/>
    </row>
    <row r="40" spans="1:2" ht="21" customHeight="1" x14ac:dyDescent="0.25">
      <c r="A40" s="32"/>
      <c r="B40" s="33"/>
    </row>
    <row r="41" spans="1:2" ht="21" customHeight="1" x14ac:dyDescent="0.25">
      <c r="A41" s="32"/>
      <c r="B41" s="33"/>
    </row>
  </sheetData>
  <mergeCells count="4">
    <mergeCell ref="C1:D1"/>
    <mergeCell ref="E1:F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corpor1</cp:lastModifiedBy>
  <dcterms:created xsi:type="dcterms:W3CDTF">2019-01-09T14:24:31Z</dcterms:created>
  <dcterms:modified xsi:type="dcterms:W3CDTF">2019-01-29T04:50:15Z</dcterms:modified>
</cp:coreProperties>
</file>