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e Formula Template\"/>
    </mc:Choice>
  </mc:AlternateContent>
  <xr:revisionPtr revIDLastSave="0" documentId="13_ncr:1_{77EFA183-3438-40B4-9491-2823835FDE2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educba.com" sheetId="4" r:id="rId1"/>
    <sheet name="Example #1" sheetId="1" r:id="rId2"/>
    <sheet name="Example #2" sheetId="2" r:id="rId3"/>
    <sheet name="Example #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2" l="1"/>
  <c r="B17" i="3"/>
  <c r="B21" i="2" l="1"/>
  <c r="C24" i="3" l="1"/>
  <c r="B24" i="3"/>
  <c r="C17" i="3"/>
  <c r="B16" i="1"/>
  <c r="B27" i="1" s="1"/>
  <c r="B32" i="1" l="1"/>
  <c r="B38" i="1"/>
  <c r="B21" i="1"/>
  <c r="B43" i="1" l="1"/>
</calcChain>
</file>

<file path=xl/sharedStrings.xml><?xml version="1.0" encoding="utf-8"?>
<sst xmlns="http://schemas.openxmlformats.org/spreadsheetml/2006/main" count="81" uniqueCount="65">
  <si>
    <t xml:space="preserve">Sales </t>
  </si>
  <si>
    <t>Cost of Sales</t>
  </si>
  <si>
    <t>Office and Administration Expenses</t>
  </si>
  <si>
    <t>Selling and Distribution Expenses</t>
  </si>
  <si>
    <t>Interest on Debenture</t>
  </si>
  <si>
    <t xml:space="preserve">Loss by Fire </t>
  </si>
  <si>
    <t xml:space="preserve">Income from Investment </t>
  </si>
  <si>
    <t>Total Sales</t>
  </si>
  <si>
    <t>Gross Profit Percentage</t>
  </si>
  <si>
    <t>Sale Return</t>
  </si>
  <si>
    <t>Net Profit</t>
  </si>
  <si>
    <t>Net Profit Percentage</t>
  </si>
  <si>
    <t>Operating  Profit</t>
  </si>
  <si>
    <t>Operating  Profit Percentage</t>
  </si>
  <si>
    <t xml:space="preserve">Rent </t>
  </si>
  <si>
    <t xml:space="preserve">Utilities </t>
  </si>
  <si>
    <t>Cost of Goods Sold</t>
  </si>
  <si>
    <t>Gross Profit</t>
  </si>
  <si>
    <t>Total Revenue</t>
  </si>
  <si>
    <t>Cost of Revenue</t>
  </si>
  <si>
    <t>Operating Expenses</t>
  </si>
  <si>
    <t>Research and Development</t>
  </si>
  <si>
    <t>Selling General and Administrative</t>
  </si>
  <si>
    <t>Non Recurring</t>
  </si>
  <si>
    <t xml:space="preserve">Others </t>
  </si>
  <si>
    <t>-</t>
  </si>
  <si>
    <t>Operating Profit Percenatge</t>
  </si>
  <si>
    <t>Total Sales = Sales - Sale Return</t>
  </si>
  <si>
    <t>Gross Profit Percentage is calculated using the formula given below</t>
  </si>
  <si>
    <t>Net Profit is calculated using the formula given below</t>
  </si>
  <si>
    <t>Distribution Expenses - Interest on Debenture - Loss by Fire + Income from Investment</t>
  </si>
  <si>
    <t xml:space="preserve">Net Profit =  Total Sale - Cost of Sales - Office and Administration Expenses - Selling and </t>
  </si>
  <si>
    <t>Net Profit Percentage is calculated using the formula given below</t>
  </si>
  <si>
    <t>Operating  Profit is calculated using the formula given below</t>
  </si>
  <si>
    <t>Expenses - Selling and Distribution Expenses</t>
  </si>
  <si>
    <t>Operating Profit Percentage = (Operating Profit / Total Sales) * 100</t>
  </si>
  <si>
    <t>Operating Profit Percentage is calculated using the formula given below</t>
  </si>
  <si>
    <t>Gross Profit is calculated using the formula given below</t>
  </si>
  <si>
    <t>Visit:</t>
  </si>
  <si>
    <t>www.educba.com</t>
  </si>
  <si>
    <t>Email:</t>
  </si>
  <si>
    <t>info@educba.com</t>
  </si>
  <si>
    <t>Profit Percentage Excel Template</t>
  </si>
  <si>
    <t xml:space="preserve">Networking Inc is a Bag manufacturing company which manufactures all types of bags like </t>
  </si>
  <si>
    <t xml:space="preserve">travel bags, School bags, Laptop bags and so on and Network Inc established its business in  </t>
  </si>
  <si>
    <t xml:space="preserve">the market successfully. Networking Inc management has a forthcoming meeting with its </t>
  </si>
  <si>
    <t xml:space="preserve">investors, so management of Networking Inc is looking to find out gross profit and Gross </t>
  </si>
  <si>
    <t>profit percentage from the following Income statement of Networking Inc at the end of the year.</t>
  </si>
  <si>
    <t>Gross Profit = Total Sales - Cost of Goods Sold</t>
  </si>
  <si>
    <t xml:space="preserve">From the following income statement of Coca- Cola Company for the year ended Dec 2011 and </t>
  </si>
  <si>
    <t>Dec 2010 calculate the Gross Profit Percentage and Operating Profit Percentage for both the years.</t>
  </si>
  <si>
    <t>Dec 31-2011</t>
  </si>
  <si>
    <t>Dec 31-2010</t>
  </si>
  <si>
    <t>Particulars</t>
  </si>
  <si>
    <t xml:space="preserve">From the given information, calculate a) Gross Profit Percentage </t>
  </si>
  <si>
    <t>b) Net Profit Percentage c) Operating Profit Percentage.</t>
  </si>
  <si>
    <t>Total Sales is calculated using the formula given below</t>
  </si>
  <si>
    <r>
      <t xml:space="preserve">Net Profit Percentage = (Net Profit / Total Sales) </t>
    </r>
    <r>
      <rPr>
        <b/>
        <sz val="11"/>
        <color indexed="63"/>
        <rFont val="Calibri"/>
        <family val="2"/>
      </rPr>
      <t>* 100</t>
    </r>
  </si>
  <si>
    <t>Gross Profit Percentage = [(Total Sales - Cost of Sales) / Total Sales] * 100</t>
  </si>
  <si>
    <t>Operating Profit = Total Sales - Cost of Sales - Office and Administration</t>
  </si>
  <si>
    <t>Gross Profit Percentage = ((Total Sale - Cost of Goods Sold) / Total Sales) * 100</t>
  </si>
  <si>
    <t xml:space="preserve"> </t>
  </si>
  <si>
    <t>Gross Profit Percentage = [(Total Revenue - Cost of Revenue) / Total Revenue] * 100</t>
  </si>
  <si>
    <t xml:space="preserve">Operating Profit Percentage = [(Total Revenue - Cost of Revenue - Selling </t>
  </si>
  <si>
    <t>General and Administrative ) / Total Revenue]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</si>
</sst>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_ * #,##0.00_ ;_ * \-#,##0.00_ ;_ * &quot;-&quot;??_ ;_ @_ 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164" fontId="2" fillId="0" borderId="0" xfId="1" applyFont="1"/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165" fontId="0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 applyAlignment="1">
      <alignment horizontal="left"/>
    </xf>
    <xf numFmtId="4" fontId="4" fillId="0" borderId="0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165" fontId="4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0" borderId="1" xfId="2" applyNumberFormat="1" applyFont="1" applyBorder="1" applyAlignment="1">
      <alignment horizontal="center"/>
    </xf>
    <xf numFmtId="0" fontId="4" fillId="0" borderId="0" xfId="2" applyNumberFormat="1" applyFont="1" applyBorder="1" applyAlignment="1">
      <alignment horizontal="center"/>
    </xf>
    <xf numFmtId="165" fontId="0" fillId="0" borderId="0" xfId="0" applyNumberFormat="1"/>
    <xf numFmtId="0" fontId="5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5" fontId="2" fillId="0" borderId="1" xfId="1" applyNumberFormat="1" applyFont="1" applyBorder="1" applyAlignment="1">
      <alignment horizontal="center"/>
    </xf>
    <xf numFmtId="5" fontId="2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5" fontId="4" fillId="0" borderId="1" xfId="1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3" fillId="2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2" fontId="4" fillId="0" borderId="1" xfId="2" applyNumberFormat="1" applyFont="1" applyFill="1" applyBorder="1" applyAlignment="1">
      <alignment horizontal="center"/>
    </xf>
    <xf numFmtId="0" fontId="6" fillId="4" borderId="0" xfId="0" applyFont="1" applyFill="1"/>
    <xf numFmtId="0" fontId="0" fillId="4" borderId="0" xfId="0" applyFill="1"/>
    <xf numFmtId="0" fontId="7" fillId="4" borderId="0" xfId="0" applyFont="1" applyFill="1"/>
    <xf numFmtId="0" fontId="8" fillId="4" borderId="0" xfId="0" applyFont="1" applyFill="1"/>
    <xf numFmtId="0" fontId="9" fillId="4" borderId="0" xfId="0" applyFont="1" applyFill="1"/>
    <xf numFmtId="0" fontId="10" fillId="4" borderId="0" xfId="0" applyFont="1" applyFill="1"/>
    <xf numFmtId="2" fontId="4" fillId="0" borderId="1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D18" sqref="D18"/>
    </sheetView>
  </sheetViews>
  <sheetFormatPr defaultRowHeight="15" x14ac:dyDescent="0.25"/>
  <cols>
    <col min="1" max="1" width="8.5703125" style="28" customWidth="1"/>
    <col min="2" max="16384" width="9.140625" style="28"/>
  </cols>
  <sheetData>
    <row r="1" spans="1:3" ht="28.5" x14ac:dyDescent="0.45">
      <c r="A1" s="27" t="s">
        <v>42</v>
      </c>
    </row>
    <row r="3" spans="1:3" ht="18.75" x14ac:dyDescent="0.3">
      <c r="A3" s="29" t="s">
        <v>38</v>
      </c>
      <c r="B3" s="30" t="s">
        <v>39</v>
      </c>
      <c r="C3" s="31"/>
    </row>
    <row r="4" spans="1:3" ht="18.75" x14ac:dyDescent="0.3">
      <c r="A4" s="32" t="s">
        <v>40</v>
      </c>
      <c r="B4" s="30" t="s">
        <v>41</v>
      </c>
      <c r="C4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showGridLines="0" zoomScale="115" zoomScaleNormal="115" workbookViewId="0">
      <selection activeCell="G19" sqref="G19"/>
    </sheetView>
  </sheetViews>
  <sheetFormatPr defaultRowHeight="15" x14ac:dyDescent="0.25"/>
  <cols>
    <col min="1" max="1" width="33.7109375" customWidth="1"/>
    <col min="2" max="2" width="15.5703125" customWidth="1"/>
  </cols>
  <sheetData>
    <row r="1" spans="1:6" x14ac:dyDescent="0.25">
      <c r="A1" s="5" t="s">
        <v>54</v>
      </c>
    </row>
    <row r="2" spans="1:6" x14ac:dyDescent="0.25">
      <c r="A2" s="5" t="s">
        <v>55</v>
      </c>
    </row>
    <row r="4" spans="1:6" x14ac:dyDescent="0.25">
      <c r="A4" s="3" t="s">
        <v>0</v>
      </c>
      <c r="B4" s="4">
        <v>61500</v>
      </c>
    </row>
    <row r="5" spans="1:6" x14ac:dyDescent="0.25">
      <c r="A5" s="3" t="s">
        <v>9</v>
      </c>
      <c r="B5" s="4">
        <v>1500</v>
      </c>
    </row>
    <row r="6" spans="1:6" x14ac:dyDescent="0.25">
      <c r="A6" s="3" t="s">
        <v>1</v>
      </c>
      <c r="B6" s="4">
        <v>37500</v>
      </c>
    </row>
    <row r="7" spans="1:6" x14ac:dyDescent="0.25">
      <c r="A7" s="3" t="s">
        <v>2</v>
      </c>
      <c r="B7" s="4">
        <v>2250</v>
      </c>
    </row>
    <row r="8" spans="1:6" x14ac:dyDescent="0.25">
      <c r="A8" s="3" t="s">
        <v>3</v>
      </c>
      <c r="B8" s="4">
        <v>3900</v>
      </c>
    </row>
    <row r="9" spans="1:6" x14ac:dyDescent="0.25">
      <c r="A9" s="3" t="s">
        <v>4</v>
      </c>
      <c r="B9" s="4">
        <v>1500</v>
      </c>
    </row>
    <row r="10" spans="1:6" x14ac:dyDescent="0.25">
      <c r="A10" s="3" t="s">
        <v>5</v>
      </c>
      <c r="B10" s="4">
        <v>3600</v>
      </c>
    </row>
    <row r="11" spans="1:6" x14ac:dyDescent="0.25">
      <c r="A11" s="3" t="s">
        <v>6</v>
      </c>
      <c r="B11" s="4">
        <v>750</v>
      </c>
    </row>
    <row r="12" spans="1:6" x14ac:dyDescent="0.25">
      <c r="F12" s="14"/>
    </row>
    <row r="13" spans="1:6" x14ac:dyDescent="0.25">
      <c r="A13" t="s">
        <v>56</v>
      </c>
    </row>
    <row r="14" spans="1:6" x14ac:dyDescent="0.25">
      <c r="A14" s="5" t="s">
        <v>27</v>
      </c>
      <c r="F14" s="14"/>
    </row>
    <row r="16" spans="1:6" x14ac:dyDescent="0.25">
      <c r="A16" s="9" t="s">
        <v>7</v>
      </c>
      <c r="B16" s="10">
        <f>B4-B5</f>
        <v>60000</v>
      </c>
      <c r="E16" s="14"/>
    </row>
    <row r="17" spans="1:2" x14ac:dyDescent="0.25">
      <c r="A17" s="6"/>
      <c r="B17" s="7"/>
    </row>
    <row r="18" spans="1:2" x14ac:dyDescent="0.25">
      <c r="A18" s="11" t="s">
        <v>28</v>
      </c>
      <c r="B18" s="7"/>
    </row>
    <row r="19" spans="1:2" x14ac:dyDescent="0.25">
      <c r="A19" s="5" t="s">
        <v>58</v>
      </c>
    </row>
    <row r="20" spans="1:2" x14ac:dyDescent="0.25">
      <c r="A20" s="5"/>
    </row>
    <row r="21" spans="1:2" x14ac:dyDescent="0.25">
      <c r="A21" s="9" t="s">
        <v>8</v>
      </c>
      <c r="B21" s="33">
        <f>((B16-B6)/B16)*100</f>
        <v>37.5</v>
      </c>
    </row>
    <row r="22" spans="1:2" x14ac:dyDescent="0.25">
      <c r="B22" s="13"/>
    </row>
    <row r="23" spans="1:2" x14ac:dyDescent="0.25">
      <c r="A23" t="s">
        <v>29</v>
      </c>
    </row>
    <row r="24" spans="1:2" x14ac:dyDescent="0.25">
      <c r="A24" s="5" t="s">
        <v>31</v>
      </c>
    </row>
    <row r="25" spans="1:2" x14ac:dyDescent="0.25">
      <c r="A25" s="5" t="s">
        <v>30</v>
      </c>
    </row>
    <row r="27" spans="1:2" x14ac:dyDescent="0.25">
      <c r="A27" s="9" t="s">
        <v>10</v>
      </c>
      <c r="B27" s="10">
        <f>B16-B6-B7-B8-B9-B10+B11</f>
        <v>12000</v>
      </c>
    </row>
    <row r="29" spans="1:2" x14ac:dyDescent="0.25">
      <c r="A29" t="s">
        <v>32</v>
      </c>
    </row>
    <row r="30" spans="1:2" x14ac:dyDescent="0.25">
      <c r="A30" s="15" t="s">
        <v>57</v>
      </c>
    </row>
    <row r="32" spans="1:2" x14ac:dyDescent="0.25">
      <c r="A32" s="9" t="s">
        <v>11</v>
      </c>
      <c r="B32" s="12">
        <f>(B27/B16)*100</f>
        <v>20</v>
      </c>
    </row>
    <row r="34" spans="1:2" x14ac:dyDescent="0.25">
      <c r="A34" t="s">
        <v>33</v>
      </c>
    </row>
    <row r="35" spans="1:2" x14ac:dyDescent="0.25">
      <c r="A35" s="5" t="s">
        <v>59</v>
      </c>
    </row>
    <row r="36" spans="1:2" x14ac:dyDescent="0.25">
      <c r="A36" s="5" t="s">
        <v>34</v>
      </c>
    </row>
    <row r="38" spans="1:2" x14ac:dyDescent="0.25">
      <c r="A38" s="9" t="s">
        <v>12</v>
      </c>
      <c r="B38" s="10">
        <f>B16-B6-B7-B8</f>
        <v>16350</v>
      </c>
    </row>
    <row r="40" spans="1:2" x14ac:dyDescent="0.25">
      <c r="A40" t="s">
        <v>36</v>
      </c>
    </row>
    <row r="41" spans="1:2" x14ac:dyDescent="0.25">
      <c r="A41" s="5" t="s">
        <v>35</v>
      </c>
    </row>
    <row r="43" spans="1:2" x14ac:dyDescent="0.25">
      <c r="A43" s="9" t="s">
        <v>13</v>
      </c>
      <c r="B43" s="12">
        <f>(B38/B16)*100</f>
        <v>27.250000000000004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showGridLines="0" zoomScale="115" zoomScaleNormal="115" workbookViewId="0">
      <selection activeCell="F21" sqref="F21"/>
    </sheetView>
  </sheetViews>
  <sheetFormatPr defaultRowHeight="15" x14ac:dyDescent="0.25"/>
  <cols>
    <col min="1" max="1" width="32" customWidth="1"/>
    <col min="2" max="2" width="17.42578125" customWidth="1"/>
  </cols>
  <sheetData>
    <row r="1" spans="1:9" x14ac:dyDescent="0.25">
      <c r="A1" s="5" t="s">
        <v>43</v>
      </c>
    </row>
    <row r="2" spans="1:9" x14ac:dyDescent="0.25">
      <c r="A2" s="5" t="s">
        <v>44</v>
      </c>
    </row>
    <row r="3" spans="1:9" x14ac:dyDescent="0.25">
      <c r="A3" s="5" t="s">
        <v>45</v>
      </c>
    </row>
    <row r="4" spans="1:9" x14ac:dyDescent="0.25">
      <c r="A4" s="5" t="s">
        <v>46</v>
      </c>
    </row>
    <row r="5" spans="1:9" x14ac:dyDescent="0.25">
      <c r="A5" s="5" t="s">
        <v>47</v>
      </c>
    </row>
    <row r="7" spans="1:9" x14ac:dyDescent="0.25">
      <c r="A7" s="16" t="s">
        <v>7</v>
      </c>
      <c r="B7" s="17">
        <v>3000000</v>
      </c>
      <c r="C7" s="1"/>
      <c r="D7" s="1"/>
      <c r="E7" s="1"/>
      <c r="F7" s="1"/>
      <c r="G7" s="1"/>
      <c r="H7" s="1"/>
      <c r="I7" s="1"/>
    </row>
    <row r="8" spans="1:9" x14ac:dyDescent="0.25">
      <c r="A8" s="16" t="s">
        <v>16</v>
      </c>
      <c r="B8" s="17">
        <v>650000</v>
      </c>
    </row>
    <row r="9" spans="1:9" x14ac:dyDescent="0.25">
      <c r="A9" s="16" t="s">
        <v>14</v>
      </c>
      <c r="B9" s="17">
        <v>300000</v>
      </c>
    </row>
    <row r="10" spans="1:9" x14ac:dyDescent="0.25">
      <c r="A10" s="16" t="s">
        <v>15</v>
      </c>
      <c r="B10" s="17">
        <v>30000</v>
      </c>
    </row>
    <row r="11" spans="1:9" x14ac:dyDescent="0.25">
      <c r="A11" s="16" t="s">
        <v>2</v>
      </c>
      <c r="B11" s="18">
        <v>5500</v>
      </c>
    </row>
    <row r="13" spans="1:9" x14ac:dyDescent="0.25">
      <c r="A13" s="19" t="s">
        <v>37</v>
      </c>
    </row>
    <row r="14" spans="1:9" x14ac:dyDescent="0.25">
      <c r="A14" s="6" t="s">
        <v>48</v>
      </c>
    </row>
    <row r="16" spans="1:9" x14ac:dyDescent="0.25">
      <c r="A16" s="9" t="s">
        <v>17</v>
      </c>
      <c r="B16" s="20">
        <f>B7-B8</f>
        <v>2350000</v>
      </c>
    </row>
    <row r="18" spans="1:2" x14ac:dyDescent="0.25">
      <c r="A18" t="s">
        <v>28</v>
      </c>
    </row>
    <row r="19" spans="1:2" x14ac:dyDescent="0.25">
      <c r="A19" s="5" t="s">
        <v>60</v>
      </c>
    </row>
    <row r="21" spans="1:2" x14ac:dyDescent="0.25">
      <c r="A21" s="9" t="s">
        <v>8</v>
      </c>
      <c r="B21" s="21">
        <f>((B7-B8)/B7)*100</f>
        <v>78.333333333333329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showGridLines="0" zoomScale="115" zoomScaleNormal="115" workbookViewId="0">
      <selection activeCell="F17" sqref="F17"/>
    </sheetView>
  </sheetViews>
  <sheetFormatPr defaultRowHeight="15" x14ac:dyDescent="0.25"/>
  <cols>
    <col min="1" max="1" width="33" customWidth="1"/>
    <col min="2" max="2" width="21.28515625" bestFit="1" customWidth="1"/>
    <col min="3" max="3" width="20.7109375" bestFit="1" customWidth="1"/>
  </cols>
  <sheetData>
    <row r="1" spans="1:3" x14ac:dyDescent="0.25">
      <c r="A1" s="5" t="s">
        <v>49</v>
      </c>
    </row>
    <row r="2" spans="1:3" x14ac:dyDescent="0.25">
      <c r="A2" s="5" t="s">
        <v>50</v>
      </c>
    </row>
    <row r="4" spans="1:3" x14ac:dyDescent="0.25">
      <c r="A4" s="2" t="s">
        <v>53</v>
      </c>
      <c r="B4" s="22" t="s">
        <v>51</v>
      </c>
      <c r="C4" s="22" t="s">
        <v>52</v>
      </c>
    </row>
    <row r="5" spans="1:3" x14ac:dyDescent="0.25">
      <c r="A5" s="23" t="s">
        <v>18</v>
      </c>
      <c r="B5" s="24">
        <v>46542000</v>
      </c>
      <c r="C5" s="24">
        <v>35119000</v>
      </c>
    </row>
    <row r="6" spans="1:3" x14ac:dyDescent="0.25">
      <c r="A6" s="23" t="s">
        <v>19</v>
      </c>
      <c r="B6" s="24">
        <v>18216000</v>
      </c>
      <c r="C6" s="24">
        <v>12693000</v>
      </c>
    </row>
    <row r="7" spans="1:3" x14ac:dyDescent="0.25">
      <c r="A7" s="23" t="s">
        <v>20</v>
      </c>
      <c r="B7" s="24"/>
      <c r="C7" s="24"/>
    </row>
    <row r="8" spans="1:3" x14ac:dyDescent="0.25">
      <c r="A8" s="23" t="s">
        <v>21</v>
      </c>
      <c r="B8" s="24" t="s">
        <v>25</v>
      </c>
      <c r="C8" s="24" t="s">
        <v>25</v>
      </c>
    </row>
    <row r="9" spans="1:3" x14ac:dyDescent="0.25">
      <c r="A9" s="23" t="s">
        <v>22</v>
      </c>
      <c r="B9" s="24">
        <v>18172000</v>
      </c>
      <c r="C9" s="24">
        <v>13977000</v>
      </c>
    </row>
    <row r="10" spans="1:3" x14ac:dyDescent="0.25">
      <c r="A10" s="23" t="s">
        <v>23</v>
      </c>
      <c r="B10" s="24" t="s">
        <v>25</v>
      </c>
      <c r="C10" s="24" t="s">
        <v>25</v>
      </c>
    </row>
    <row r="11" spans="1:3" x14ac:dyDescent="0.25">
      <c r="A11" s="23" t="s">
        <v>24</v>
      </c>
      <c r="B11" s="24" t="s">
        <v>25</v>
      </c>
      <c r="C11" s="24" t="s">
        <v>25</v>
      </c>
    </row>
    <row r="12" spans="1:3" x14ac:dyDescent="0.25">
      <c r="A12" s="25"/>
      <c r="B12" s="25"/>
      <c r="C12" s="25"/>
    </row>
    <row r="13" spans="1:3" x14ac:dyDescent="0.25">
      <c r="A13" t="s">
        <v>28</v>
      </c>
    </row>
    <row r="14" spans="1:3" x14ac:dyDescent="0.25">
      <c r="A14" s="5" t="s">
        <v>62</v>
      </c>
    </row>
    <row r="15" spans="1:3" x14ac:dyDescent="0.25">
      <c r="A15" s="5"/>
    </row>
    <row r="16" spans="1:3" x14ac:dyDescent="0.25">
      <c r="A16" s="5"/>
      <c r="B16" s="22" t="s">
        <v>51</v>
      </c>
      <c r="C16" s="22" t="s">
        <v>52</v>
      </c>
    </row>
    <row r="17" spans="1:7" x14ac:dyDescent="0.25">
      <c r="A17" s="9" t="s">
        <v>8</v>
      </c>
      <c r="B17" s="26">
        <f>((B5-B6)/B5)*100</f>
        <v>60.861157664045372</v>
      </c>
      <c r="C17" s="26">
        <f>((C5-C6)/C5)*100</f>
        <v>63.857171331757733</v>
      </c>
    </row>
    <row r="19" spans="1:7" x14ac:dyDescent="0.25">
      <c r="A19" t="s">
        <v>36</v>
      </c>
    </row>
    <row r="20" spans="1:7" x14ac:dyDescent="0.25">
      <c r="A20" s="5" t="s">
        <v>63</v>
      </c>
    </row>
    <row r="21" spans="1:7" x14ac:dyDescent="0.25">
      <c r="A21" s="5" t="s">
        <v>64</v>
      </c>
      <c r="G21" t="s">
        <v>61</v>
      </c>
    </row>
    <row r="22" spans="1:7" x14ac:dyDescent="0.25">
      <c r="A22" s="5"/>
    </row>
    <row r="23" spans="1:7" x14ac:dyDescent="0.25">
      <c r="B23" s="22" t="s">
        <v>51</v>
      </c>
      <c r="C23" s="22" t="s">
        <v>52</v>
      </c>
    </row>
    <row r="24" spans="1:7" x14ac:dyDescent="0.25">
      <c r="A24" s="8" t="s">
        <v>26</v>
      </c>
      <c r="B24" s="26">
        <f>((B5-B6-B9)/B5)*100</f>
        <v>21.816853594602726</v>
      </c>
      <c r="C24" s="26">
        <f>((C5-C6-C9)/C5)*100</f>
        <v>24.058202112816424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educba.com</vt:lpstr>
      <vt:lpstr>Example #1</vt:lpstr>
      <vt:lpstr>Example #2</vt:lpstr>
      <vt:lpstr>Example #3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</dc:creator>
  <cp:lastModifiedBy>cba_13</cp:lastModifiedBy>
  <dcterms:created xsi:type="dcterms:W3CDTF">2019-06-20T13:12:02Z</dcterms:created>
  <dcterms:modified xsi:type="dcterms:W3CDTF">2019-08-08T10:16:13Z</dcterms:modified>
</cp:coreProperties>
</file>